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16" i="1" l="1"/>
  <c r="I11" i="1"/>
  <c r="F11" i="1"/>
  <c r="F8" i="1"/>
  <c r="G8" i="1" s="1"/>
  <c r="I8" i="1" s="1"/>
  <c r="F6" i="1"/>
  <c r="G6" i="1" s="1"/>
  <c r="I6" i="1" s="1"/>
  <c r="F4" i="1"/>
  <c r="G4" i="1" s="1"/>
  <c r="I4" i="1" s="1"/>
  <c r="F2" i="1"/>
  <c r="G2" i="1" s="1"/>
  <c r="G12" i="1" l="1"/>
  <c r="I2" i="1"/>
  <c r="I12" i="1" s="1"/>
</calcChain>
</file>

<file path=xl/sharedStrings.xml><?xml version="1.0" encoding="utf-8"?>
<sst xmlns="http://schemas.openxmlformats.org/spreadsheetml/2006/main" count="33" uniqueCount="29">
  <si>
    <t>რეგიონი</t>
  </si>
  <si>
    <t>ტუბ. კაბინეტი</t>
  </si>
  <si>
    <t>მივლინება (მონიტორი/მძღოლი)</t>
  </si>
  <si>
    <t>ბენზინის ფასი</t>
  </si>
  <si>
    <t>ხარჯი</t>
  </si>
  <si>
    <t>მივლინება + ხარჯი</t>
  </si>
  <si>
    <t>შიდა ქართლი</t>
  </si>
  <si>
    <t>შპს მედალფა (კასპი)</t>
  </si>
  <si>
    <t>შპს გორმედი</t>
  </si>
  <si>
    <t>იმერეთი</t>
  </si>
  <si>
    <t>შპს ჯეო ჰოსპიტალს (სამტრედია)</t>
  </si>
  <si>
    <t>გურია</t>
  </si>
  <si>
    <t>შპს მედალფა (ლანჩხუთი)</t>
  </si>
  <si>
    <t>ქვემო ქართლი</t>
  </si>
  <si>
    <t>შპს ჯეო ჰოსპიტალს (გარდაბანი)</t>
  </si>
  <si>
    <t>სს "რუსთავის ცენტრალური საავადმყოფო"</t>
  </si>
  <si>
    <t>სამეგრელო-ზემო სვანეთი</t>
  </si>
  <si>
    <t>შპს სენაკის ამბულატორიულ-პოლიკლინიკური გაერთიანება</t>
  </si>
  <si>
    <t>სს "სამედიცინო კორპორაცია ევექსი" -  ხობის ჰოსპიტალი</t>
  </si>
  <si>
    <t>შპს  ზუგდიდის რეგიონული ტუბსაწინააღმდეგო საავადმყოფო</t>
  </si>
  <si>
    <t>თბილისი</t>
  </si>
  <si>
    <t xml:space="preserve">სს ტუბერკულოზისა და ფილტვის დაავადებათა ეროვნული ცენტრი  </t>
  </si>
  <si>
    <t>სასტუმრო</t>
  </si>
  <si>
    <t>ჯამი</t>
  </si>
  <si>
    <t xml:space="preserve">თვეში ერთხელ მივლინება  795.5*9 თვე </t>
  </si>
  <si>
    <t>2200 *9 =19800</t>
  </si>
  <si>
    <t>ანაზღაურება 1000 ლარი -?</t>
  </si>
  <si>
    <t>მონიტორინგი 1200 ლარი  -?</t>
  </si>
  <si>
    <t>ბენზინი (ლიტრი)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</si>
</sst>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Sylfaen"/>
      <family val="1"/>
    </font>
    <font>
      <i/>
      <sz val="9"/>
      <color theme="1"/>
      <name val="Sylfaen"/>
      <family val="1"/>
    </font>
    <font>
      <b/>
      <i/>
      <u val="singleAccounting"/>
      <sz val="9"/>
      <color theme="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2" borderId="0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4" fillId="3" borderId="0" xfId="1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sqref="A1:XFD1048576"/>
    </sheetView>
  </sheetViews>
  <sheetFormatPr defaultColWidth="19.28515625" defaultRowHeight="28.5" customHeight="1" x14ac:dyDescent="0.25"/>
  <cols>
    <col min="1" max="1" width="9.42578125" style="9" customWidth="1"/>
    <col min="2" max="2" width="24" style="9" customWidth="1"/>
    <col min="3" max="3" width="11.5703125" style="9" customWidth="1"/>
    <col min="4" max="4" width="18.7109375" style="9" customWidth="1"/>
    <col min="5" max="5" width="12" style="9" customWidth="1"/>
    <col min="6" max="6" width="8.42578125" style="9" customWidth="1"/>
    <col min="7" max="7" width="11.42578125" style="9" customWidth="1"/>
    <col min="8" max="9" width="11.5703125" style="9" customWidth="1"/>
    <col min="10" max="16384" width="19.28515625" style="1"/>
  </cols>
  <sheetData>
    <row r="1" spans="1:9" ht="39.75" customHeight="1" x14ac:dyDescent="0.25">
      <c r="A1" s="2" t="s">
        <v>0</v>
      </c>
      <c r="B1" s="2" t="s">
        <v>1</v>
      </c>
      <c r="C1" s="3" t="s">
        <v>2</v>
      </c>
      <c r="D1" s="3" t="s">
        <v>28</v>
      </c>
      <c r="E1" s="3" t="s">
        <v>3</v>
      </c>
      <c r="F1" s="3" t="s">
        <v>4</v>
      </c>
      <c r="G1" s="3" t="s">
        <v>5</v>
      </c>
      <c r="H1" s="3" t="s">
        <v>22</v>
      </c>
      <c r="I1" s="4" t="s">
        <v>23</v>
      </c>
    </row>
    <row r="2" spans="1:9" ht="28.5" customHeight="1" x14ac:dyDescent="0.25">
      <c r="A2" s="2" t="s">
        <v>6</v>
      </c>
      <c r="B2" s="2" t="s">
        <v>7</v>
      </c>
      <c r="C2" s="5">
        <v>30</v>
      </c>
      <c r="D2" s="5">
        <v>18</v>
      </c>
      <c r="E2" s="5">
        <v>2.25</v>
      </c>
      <c r="F2" s="5">
        <f>D2*E2</f>
        <v>40.5</v>
      </c>
      <c r="G2" s="5">
        <f>F2+C2</f>
        <v>70.5</v>
      </c>
      <c r="H2" s="5">
        <v>0</v>
      </c>
      <c r="I2" s="6">
        <f>SUM(G2:H2)</f>
        <v>70.5</v>
      </c>
    </row>
    <row r="3" spans="1:9" ht="28.5" customHeight="1" x14ac:dyDescent="0.25">
      <c r="A3" s="2" t="s">
        <v>6</v>
      </c>
      <c r="B3" s="2" t="s">
        <v>8</v>
      </c>
      <c r="C3" s="5"/>
      <c r="D3" s="5"/>
      <c r="E3" s="5"/>
      <c r="F3" s="5"/>
      <c r="G3" s="5"/>
      <c r="H3" s="5"/>
      <c r="I3" s="6"/>
    </row>
    <row r="4" spans="1:9" ht="28.5" customHeight="1" x14ac:dyDescent="0.25">
      <c r="A4" s="2" t="s">
        <v>9</v>
      </c>
      <c r="B4" s="2" t="s">
        <v>10</v>
      </c>
      <c r="C4" s="5">
        <v>30</v>
      </c>
      <c r="D4" s="5">
        <v>60</v>
      </c>
      <c r="E4" s="5">
        <v>2.25</v>
      </c>
      <c r="F4" s="5">
        <f>D4*E4</f>
        <v>135</v>
      </c>
      <c r="G4" s="5">
        <f>F4+C4</f>
        <v>165</v>
      </c>
      <c r="H4" s="5">
        <v>160</v>
      </c>
      <c r="I4" s="6">
        <f t="shared" ref="I4:I11" si="0">SUM(G4:H4)</f>
        <v>325</v>
      </c>
    </row>
    <row r="5" spans="1:9" ht="28.5" customHeight="1" x14ac:dyDescent="0.25">
      <c r="A5" s="2" t="s">
        <v>11</v>
      </c>
      <c r="B5" s="2" t="s">
        <v>12</v>
      </c>
      <c r="C5" s="5"/>
      <c r="D5" s="5"/>
      <c r="E5" s="5"/>
      <c r="F5" s="5"/>
      <c r="G5" s="5"/>
      <c r="H5" s="5"/>
      <c r="I5" s="6"/>
    </row>
    <row r="6" spans="1:9" ht="28.5" customHeight="1" x14ac:dyDescent="0.25">
      <c r="A6" s="2" t="s">
        <v>13</v>
      </c>
      <c r="B6" s="2" t="s">
        <v>14</v>
      </c>
      <c r="C6" s="5">
        <v>30</v>
      </c>
      <c r="D6" s="5">
        <v>10</v>
      </c>
      <c r="E6" s="5">
        <v>2.25</v>
      </c>
      <c r="F6" s="5">
        <f>D6*E6</f>
        <v>22.5</v>
      </c>
      <c r="G6" s="5">
        <f>F6+C6</f>
        <v>52.5</v>
      </c>
      <c r="H6" s="5">
        <v>0</v>
      </c>
      <c r="I6" s="6">
        <f t="shared" si="0"/>
        <v>52.5</v>
      </c>
    </row>
    <row r="7" spans="1:9" ht="28.5" customHeight="1" x14ac:dyDescent="0.25">
      <c r="A7" s="2" t="s">
        <v>13</v>
      </c>
      <c r="B7" s="2" t="s">
        <v>15</v>
      </c>
      <c r="C7" s="5"/>
      <c r="D7" s="5"/>
      <c r="E7" s="5"/>
      <c r="F7" s="5"/>
      <c r="G7" s="5"/>
      <c r="H7" s="5"/>
      <c r="I7" s="6"/>
    </row>
    <row r="8" spans="1:9" ht="39" customHeight="1" x14ac:dyDescent="0.25">
      <c r="A8" s="2" t="s">
        <v>16</v>
      </c>
      <c r="B8" s="2" t="s">
        <v>17</v>
      </c>
      <c r="C8" s="5">
        <v>30</v>
      </c>
      <c r="D8" s="5">
        <v>68</v>
      </c>
      <c r="E8" s="5">
        <v>2.25</v>
      </c>
      <c r="F8" s="5">
        <f>D8*E8</f>
        <v>153</v>
      </c>
      <c r="G8" s="5">
        <f>F8+C8</f>
        <v>183</v>
      </c>
      <c r="H8" s="5">
        <v>160</v>
      </c>
      <c r="I8" s="6">
        <f t="shared" si="0"/>
        <v>343</v>
      </c>
    </row>
    <row r="9" spans="1:9" ht="46.5" customHeight="1" x14ac:dyDescent="0.25">
      <c r="A9" s="2" t="s">
        <v>16</v>
      </c>
      <c r="B9" s="2" t="s">
        <v>18</v>
      </c>
      <c r="C9" s="5"/>
      <c r="D9" s="5"/>
      <c r="E9" s="5"/>
      <c r="F9" s="5"/>
      <c r="G9" s="5"/>
      <c r="H9" s="5"/>
      <c r="I9" s="6"/>
    </row>
    <row r="10" spans="1:9" ht="36" customHeight="1" x14ac:dyDescent="0.25">
      <c r="A10" s="2" t="s">
        <v>16</v>
      </c>
      <c r="B10" s="2" t="s">
        <v>19</v>
      </c>
      <c r="C10" s="5"/>
      <c r="D10" s="5"/>
      <c r="E10" s="5"/>
      <c r="F10" s="5"/>
      <c r="G10" s="5"/>
      <c r="H10" s="5"/>
      <c r="I10" s="6"/>
    </row>
    <row r="11" spans="1:9" ht="28.5" customHeight="1" x14ac:dyDescent="0.25">
      <c r="A11" s="2" t="s">
        <v>20</v>
      </c>
      <c r="B11" s="2" t="s">
        <v>21</v>
      </c>
      <c r="C11" s="2"/>
      <c r="D11" s="2">
        <v>2</v>
      </c>
      <c r="E11" s="2">
        <v>2.25</v>
      </c>
      <c r="F11" s="2">
        <f>D11*E11</f>
        <v>4.5</v>
      </c>
      <c r="G11" s="2">
        <v>4.5</v>
      </c>
      <c r="H11" s="2">
        <v>0</v>
      </c>
      <c r="I11" s="7">
        <f t="shared" si="0"/>
        <v>4.5</v>
      </c>
    </row>
    <row r="12" spans="1:9" ht="28.5" customHeight="1" x14ac:dyDescent="0.25">
      <c r="A12" s="8"/>
      <c r="B12" s="8"/>
      <c r="C12" s="8"/>
      <c r="D12" s="8"/>
      <c r="E12" s="8"/>
      <c r="F12" s="8"/>
      <c r="G12" s="8">
        <f>SUM(G2:G11)</f>
        <v>475.5</v>
      </c>
      <c r="H12" s="8"/>
      <c r="I12" s="9">
        <f>SUM(I2:I11)</f>
        <v>795.5</v>
      </c>
    </row>
    <row r="13" spans="1:9" ht="6.75" customHeight="1" x14ac:dyDescent="0.25"/>
    <row r="14" spans="1:9" ht="23.25" customHeight="1" x14ac:dyDescent="0.25">
      <c r="B14" s="9" t="s">
        <v>26</v>
      </c>
    </row>
    <row r="15" spans="1:9" ht="20.25" customHeight="1" x14ac:dyDescent="0.25">
      <c r="B15" s="9" t="s">
        <v>27</v>
      </c>
    </row>
    <row r="16" spans="1:9" ht="19.5" customHeight="1" x14ac:dyDescent="0.25">
      <c r="C16" s="9" t="s">
        <v>24</v>
      </c>
      <c r="E16" s="10">
        <f xml:space="preserve"> 7159.5</f>
        <v>7159.5</v>
      </c>
    </row>
    <row r="17" spans="3:7" ht="28.5" customHeight="1" x14ac:dyDescent="0.4">
      <c r="C17" s="10" t="s">
        <v>25</v>
      </c>
      <c r="G17" s="11">
        <v>26959.5</v>
      </c>
    </row>
    <row r="18" spans="3:7" ht="28.5" customHeight="1" x14ac:dyDescent="0.25">
      <c r="D18" s="10"/>
    </row>
  </sheetData>
  <mergeCells count="28">
    <mergeCell ref="H4:H5"/>
    <mergeCell ref="C2:C3"/>
    <mergeCell ref="D2:D3"/>
    <mergeCell ref="E2:E3"/>
    <mergeCell ref="F2:F3"/>
    <mergeCell ref="G2:G3"/>
    <mergeCell ref="H2:H3"/>
    <mergeCell ref="C4:C5"/>
    <mergeCell ref="D4:D5"/>
    <mergeCell ref="E4:E5"/>
    <mergeCell ref="F4:F5"/>
    <mergeCell ref="G4:G5"/>
    <mergeCell ref="I2:I3"/>
    <mergeCell ref="I4:I5"/>
    <mergeCell ref="I6:I7"/>
    <mergeCell ref="I8:I10"/>
    <mergeCell ref="C8:C10"/>
    <mergeCell ref="D8:D10"/>
    <mergeCell ref="E8:E10"/>
    <mergeCell ref="F8:F10"/>
    <mergeCell ref="G8:G10"/>
    <mergeCell ref="H8:H10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2019-04-05T05:32:18Z</dcterms:modified>
</cp:coreProperties>
</file>